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ZWSA\Strategy &amp; Programs\Procurement\Circular Procurement Webpage\Tools\Recycled Content Evaluator\"/>
    </mc:Choice>
  </mc:AlternateContent>
  <xr:revisionPtr revIDLastSave="0" documentId="13_ncr:1_{B4BF4B06-0960-440F-BD37-F8B668557788}" xr6:coauthVersionLast="47" xr6:coauthVersionMax="47" xr10:uidLastSave="{00000000-0000-0000-0000-000000000000}"/>
  <bookViews>
    <workbookView xWindow="28680" yWindow="-345" windowWidth="29040" windowHeight="15840" xr2:uid="{00000000-000D-0000-FFFF-FFFF00000000}"/>
  </bookViews>
  <sheets>
    <sheet name="Evaluator" sheetId="3" r:id="rId1"/>
    <sheet name="Sheet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3" l="1"/>
  <c r="I11" i="3"/>
  <c r="G11" i="3"/>
  <c r="E11" i="3"/>
  <c r="K10" i="3"/>
  <c r="I10" i="3"/>
  <c r="G10" i="3"/>
  <c r="E10" i="3"/>
  <c r="K9" i="3"/>
  <c r="I9" i="3"/>
  <c r="G9" i="3"/>
  <c r="E9" i="3"/>
  <c r="K8" i="3"/>
  <c r="I8" i="3"/>
  <c r="G8" i="3"/>
  <c r="E8" i="3"/>
  <c r="I12" i="3" l="1"/>
  <c r="G12" i="3"/>
  <c r="K12" i="3"/>
  <c r="E12" i="3"/>
</calcChain>
</file>

<file path=xl/sharedStrings.xml><?xml version="1.0" encoding="utf-8"?>
<sst xmlns="http://schemas.openxmlformats.org/spreadsheetml/2006/main" count="47" uniqueCount="40">
  <si>
    <t>Does the product contain recycled content</t>
  </si>
  <si>
    <t>Yes</t>
  </si>
  <si>
    <t>No/Don't know</t>
  </si>
  <si>
    <t>% recycled content</t>
  </si>
  <si>
    <t>6-15%</t>
  </si>
  <si>
    <t>16-25%</t>
  </si>
  <si>
    <t>26-40%</t>
  </si>
  <si>
    <t>41-50%</t>
  </si>
  <si>
    <t>51-60%</t>
  </si>
  <si>
    <t>61-75%</t>
  </si>
  <si>
    <t xml:space="preserve">76% + </t>
  </si>
  <si>
    <t>1-5%/unknown</t>
  </si>
  <si>
    <t>Source of recycled product</t>
  </si>
  <si>
    <t>All SA</t>
  </si>
  <si>
    <t>Majority SA, some interstate</t>
  </si>
  <si>
    <t>All Aus, some SA</t>
  </si>
  <si>
    <t>All interstate</t>
  </si>
  <si>
    <t>Most Aus, some overseas</t>
  </si>
  <si>
    <t>Majority/all overseas</t>
  </si>
  <si>
    <t>Unknown</t>
  </si>
  <si>
    <t>Toxic product, treatment before landfill</t>
  </si>
  <si>
    <t xml:space="preserve">Landfill only </t>
  </si>
  <si>
    <t xml:space="preserve">Energy recovery only </t>
  </si>
  <si>
    <t>Can be recycled, but challenging</t>
  </si>
  <si>
    <t>Can be recycled, with systems in place</t>
  </si>
  <si>
    <t>Supplier take back with reuse and recycling options</t>
  </si>
  <si>
    <t>What are the end of life options for the product?</t>
  </si>
  <si>
    <t>Score out of 10</t>
  </si>
  <si>
    <t>Question weighting</t>
  </si>
  <si>
    <t>NA</t>
  </si>
  <si>
    <t>End of use circular options</t>
  </si>
  <si>
    <t>Can be reused or repurposed for second life</t>
  </si>
  <si>
    <t>Questions</t>
  </si>
  <si>
    <t>Insert Name</t>
  </si>
  <si>
    <t>Evaluator Purpose/Background</t>
  </si>
  <si>
    <t>Instruction:</t>
  </si>
  <si>
    <r>
      <t xml:space="preserve">Does the product contain recycled content?
</t>
    </r>
    <r>
      <rPr>
        <sz val="11"/>
        <color theme="1" tint="0.499984740745262"/>
        <rFont val="Calibri"/>
        <family val="2"/>
        <scheme val="minor"/>
      </rPr>
      <t>If the answer is "No" or "Don't know", the respondent receives a 0 for the recycled content component of the evaluation. Respondent to provide evidence of this.</t>
    </r>
  </si>
  <si>
    <r>
      <t xml:space="preserve">What proprotion of the product is made from recycled content?
</t>
    </r>
    <r>
      <rPr>
        <sz val="11"/>
        <color theme="1" tint="0.499984740745262"/>
        <rFont val="Calibri"/>
        <family val="2"/>
        <scheme val="minor"/>
      </rPr>
      <t>Select the % of recycled content. The evaluation will adjust based on the % inputted. 
- if a range is known, pick the most likely percentage
- if this is unknown, select the middle value. 
- if the proportion is unknown, select unknown.</t>
    </r>
  </si>
  <si>
    <r>
      <t xml:space="preserve">Where is the recycled content sourced from?
</t>
    </r>
    <r>
      <rPr>
        <sz val="11"/>
        <color theme="2" tint="-0.249977111117893"/>
        <rFont val="Calibri"/>
        <family val="2"/>
        <scheme val="minor"/>
      </rPr>
      <t xml:space="preserve">Estimate the proportion of recycled product from SA, interstate and overseas. The rating will adjust based on the selection. </t>
    </r>
  </si>
  <si>
    <t>RECYCLED CONTENT EVALUATOR - for general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</si>
</sst>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5"/>
      <color theme="1"/>
      <name val="Segoe UI Emoji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theme="1"/>
      </left>
      <right style="thin">
        <color theme="2" tint="-9.9978637043366805E-2"/>
      </right>
      <top style="medium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/>
      </right>
      <top style="medium">
        <color theme="1"/>
      </top>
      <bottom style="thin">
        <color theme="2" tint="-9.9978637043366805E-2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medium">
        <color theme="1"/>
      </right>
      <top style="thin">
        <color theme="2" tint="-9.9978637043366805E-2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2" tint="-9.9978637043366805E-2"/>
      </left>
      <right/>
      <top style="medium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1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theme="1"/>
      </right>
      <top style="thin">
        <color theme="2" tint="-9.9978637043366805E-2"/>
      </top>
      <bottom/>
      <diagonal/>
    </border>
    <border>
      <left style="thin">
        <color theme="1"/>
      </left>
      <right style="thin">
        <color theme="2" tint="-9.9978637043366805E-2"/>
      </right>
      <top style="medium">
        <color theme="1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1"/>
      </right>
      <top style="medium">
        <color theme="1"/>
      </top>
      <bottom style="thin">
        <color theme="2" tint="-9.9978637043366805E-2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0" applyNumberFormat="1"/>
    <xf numFmtId="0" fontId="0" fillId="3" borderId="0" xfId="0" applyFill="1"/>
    <xf numFmtId="0" fontId="0" fillId="3" borderId="0" xfId="0" applyFill="1" applyBorder="1"/>
    <xf numFmtId="0" fontId="4" fillId="3" borderId="0" xfId="0" applyFont="1" applyFill="1" applyBorder="1" applyAlignment="1">
      <alignment vertical="center"/>
    </xf>
    <xf numFmtId="0" fontId="6" fillId="3" borderId="0" xfId="0" applyFont="1" applyFill="1"/>
    <xf numFmtId="0" fontId="3" fillId="3" borderId="0" xfId="0" applyNumberFormat="1" applyFont="1" applyFill="1" applyBorder="1" applyAlignme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9" fontId="4" fillId="0" borderId="11" xfId="1" applyFont="1" applyBorder="1" applyAlignment="1">
      <alignment horizontal="center" vertical="center"/>
    </xf>
    <xf numFmtId="9" fontId="4" fillId="0" borderId="12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9" fillId="3" borderId="0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ga.sa.gov.au/sa-councils/sa-council-services/waste-management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809625</xdr:colOff>
      <xdr:row>3</xdr:row>
      <xdr:rowOff>67197</xdr:rowOff>
    </xdr:from>
    <xdr:to>
      <xdr:col>1</xdr:col>
      <xdr:colOff>2000250</xdr:colOff>
      <xdr:row>4</xdr:row>
      <xdr:rowOff>19001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0625" y="1353072"/>
          <a:ext cx="1190625" cy="285179"/>
        </a:xfrm>
        <a:prstGeom prst="rect">
          <a:avLst/>
        </a:prstGeom>
      </xdr:spPr>
    </xdr:pic>
    <xdr:clientData/>
  </xdr:twoCellAnchor>
  <xdr:twoCellAnchor editAs="oneCell">
    <xdr:from>
      <xdr:col>1</xdr:col>
      <xdr:colOff>2085976</xdr:colOff>
      <xdr:row>3</xdr:row>
      <xdr:rowOff>38100</xdr:rowOff>
    </xdr:from>
    <xdr:to>
      <xdr:col>1</xdr:col>
      <xdr:colOff>3387588</xdr:colOff>
      <xdr:row>4</xdr:row>
      <xdr:rowOff>43671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66976" y="1321904"/>
          <a:ext cx="1301612" cy="336876"/>
        </a:xfrm>
        <a:prstGeom prst="rect">
          <a:avLst/>
        </a:prstGeom>
      </xdr:spPr>
    </xdr:pic>
    <xdr:clientData/>
  </xdr:twoCellAnchor>
  <xdr:twoCellAnchor>
    <xdr:from>
      <xdr:col>1</xdr:col>
      <xdr:colOff>2012674</xdr:colOff>
      <xdr:row>2</xdr:row>
      <xdr:rowOff>108089</xdr:rowOff>
    </xdr:from>
    <xdr:to>
      <xdr:col>5</xdr:col>
      <xdr:colOff>828675</xdr:colOff>
      <xdr:row>2</xdr:row>
      <xdr:rowOff>876300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DD57CEE-9056-98CE-0B43-A2F07F4B2631}"/>
            </a:ext>
          </a:extLst>
        </xdr:cNvPr>
        <xdr:cNvSpPr txBox="1"/>
      </xdr:nvSpPr>
      <xdr:spPr>
        <a:xfrm>
          <a:off x="2393674" y="822464"/>
          <a:ext cx="5626376" cy="76821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000"/>
            <a:t>This tool is designed to assist with the evaluation of quotes and proposals during a procurement process, making it easier to include recycled content as part of the evaluation criteria.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en-AU" sz="1000"/>
          </a:br>
          <a:r>
            <a:rPr lang="en-AU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This tool was adapted from the LGA of SA </a:t>
          </a:r>
          <a:r>
            <a:rPr lang="en-AU" sz="1000" b="0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rId3"/>
            </a:rPr>
            <a:t>Buying it Back</a:t>
          </a:r>
          <a:r>
            <a:rPr lang="en-AU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rId3"/>
            </a:rPr>
            <a:t> project outputs</a:t>
          </a:r>
          <a:r>
            <a:rPr lang="en-AU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  <a:endParaRPr lang="en-AU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tabSelected="1" zoomScaleNormal="100" workbookViewId="0">
      <selection activeCell="C3" sqref="C3:F3"/>
    </sheetView>
  </sheetViews>
  <sheetFormatPr defaultColWidth="0" defaultRowHeight="15" zeroHeight="1" x14ac:dyDescent="0.25"/>
  <cols>
    <col min="1" max="1" width="5.7109375" customWidth="1"/>
    <col min="2" max="2" width="55.140625" customWidth="1"/>
    <col min="3" max="3" width="12.7109375" customWidth="1"/>
    <col min="4" max="4" width="23.5703125" customWidth="1"/>
    <col min="5" max="5" width="10.7109375" customWidth="1"/>
    <col min="6" max="6" width="24.140625" bestFit="1" customWidth="1"/>
    <col min="7" max="7" width="10.7109375" customWidth="1"/>
    <col min="8" max="8" width="24.140625" bestFit="1" customWidth="1"/>
    <col min="9" max="9" width="10.7109375" customWidth="1"/>
    <col min="10" max="10" width="24.140625" bestFit="1" customWidth="1"/>
    <col min="11" max="11" width="10.7109375" customWidth="1"/>
    <col min="12" max="12" width="7" style="3" customWidth="1"/>
    <col min="13" max="13" width="0" style="2" hidden="1" customWidth="1"/>
    <col min="14" max="16384" width="9.140625" style="2" hidden="1"/>
  </cols>
  <sheetData>
    <row r="1" spans="1:13" ht="30" customHeight="1" x14ac:dyDescent="0.25">
      <c r="A1" s="2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3" ht="26.25" x14ac:dyDescent="0.25">
      <c r="A2" s="2"/>
      <c r="B2" s="33" t="s">
        <v>39</v>
      </c>
      <c r="C2" s="33"/>
      <c r="D2" s="33"/>
      <c r="E2" s="33"/>
      <c r="F2" s="33"/>
      <c r="G2" s="33"/>
      <c r="H2" s="33"/>
      <c r="I2" s="33"/>
      <c r="J2" s="33"/>
      <c r="K2" s="33"/>
    </row>
    <row r="3" spans="1:13" ht="73.5" customHeight="1" x14ac:dyDescent="0.25">
      <c r="A3" s="2"/>
      <c r="B3" s="30" t="s">
        <v>34</v>
      </c>
      <c r="C3" s="36"/>
      <c r="D3" s="36"/>
      <c r="E3" s="36"/>
      <c r="F3" s="36"/>
      <c r="G3" s="28"/>
      <c r="H3" s="28"/>
      <c r="I3" s="28"/>
      <c r="J3" s="28"/>
      <c r="K3" s="28"/>
    </row>
    <row r="4" spans="1:13" ht="26.25" x14ac:dyDescent="0.25">
      <c r="A4" s="2"/>
      <c r="B4" s="30" t="s">
        <v>35</v>
      </c>
      <c r="C4" s="2"/>
      <c r="D4" s="31"/>
      <c r="E4" s="2"/>
      <c r="F4" s="32"/>
      <c r="G4" s="28"/>
      <c r="H4" s="28"/>
      <c r="I4" s="28"/>
      <c r="J4" s="28"/>
      <c r="K4" s="28"/>
    </row>
    <row r="5" spans="1:13" ht="27" thickBot="1" x14ac:dyDescent="0.3">
      <c r="A5" s="2"/>
      <c r="B5" s="29"/>
      <c r="C5" s="28"/>
      <c r="D5" s="28"/>
      <c r="E5" s="28"/>
      <c r="F5" s="28"/>
      <c r="G5" s="28"/>
      <c r="H5" s="28"/>
      <c r="I5" s="28"/>
      <c r="J5" s="28"/>
      <c r="K5" s="28"/>
    </row>
    <row r="6" spans="1:13" ht="24" hidden="1" thickBot="1" x14ac:dyDescent="0.4">
      <c r="A6" s="2"/>
      <c r="B6" s="6"/>
      <c r="C6" s="6"/>
      <c r="D6" s="3"/>
      <c r="E6" s="3"/>
      <c r="F6" s="3"/>
      <c r="G6" s="3"/>
      <c r="H6" s="3"/>
      <c r="I6" s="3"/>
      <c r="J6" s="3"/>
      <c r="K6" s="3"/>
    </row>
    <row r="7" spans="1:13" ht="30" x14ac:dyDescent="0.25">
      <c r="A7" s="2"/>
      <c r="B7" s="7" t="s">
        <v>32</v>
      </c>
      <c r="C7" s="15" t="s">
        <v>28</v>
      </c>
      <c r="D7" s="20" t="s">
        <v>33</v>
      </c>
      <c r="E7" s="21" t="s">
        <v>27</v>
      </c>
      <c r="F7" s="20" t="s">
        <v>33</v>
      </c>
      <c r="G7" s="21" t="s">
        <v>27</v>
      </c>
      <c r="H7" s="20" t="s">
        <v>33</v>
      </c>
      <c r="I7" s="21" t="s">
        <v>27</v>
      </c>
      <c r="J7" s="20" t="s">
        <v>33</v>
      </c>
      <c r="K7" s="8" t="s">
        <v>27</v>
      </c>
    </row>
    <row r="8" spans="1:13" ht="69.75" customHeight="1" x14ac:dyDescent="0.25">
      <c r="A8" s="2"/>
      <c r="B8" s="9" t="s">
        <v>36</v>
      </c>
      <c r="C8" s="16" t="s">
        <v>29</v>
      </c>
      <c r="D8" s="24"/>
      <c r="E8" s="18" t="e">
        <f>VLOOKUP($D8,Sheet1!$C2:$D3,2,FALSE)</f>
        <v>#N/A</v>
      </c>
      <c r="F8" s="24"/>
      <c r="G8" s="18" t="e">
        <f>VLOOKUP(F8,Sheet1!$C2:$D3,2,FALSE)</f>
        <v>#N/A</v>
      </c>
      <c r="H8" s="24"/>
      <c r="I8" s="18" t="e">
        <f>VLOOKUP(H8,Sheet1!$C2:$D3,2,FALSE)</f>
        <v>#N/A</v>
      </c>
      <c r="J8" s="26"/>
      <c r="K8" s="10" t="e">
        <f>VLOOKUP(J8,Sheet1!$C2:$D3,2,FALSE)</f>
        <v>#N/A</v>
      </c>
      <c r="M8" s="3"/>
    </row>
    <row r="9" spans="1:13" ht="120" customHeight="1" x14ac:dyDescent="0.25">
      <c r="A9" s="2"/>
      <c r="B9" s="9" t="s">
        <v>37</v>
      </c>
      <c r="C9" s="16">
        <v>0.6</v>
      </c>
      <c r="D9" s="24"/>
      <c r="E9" s="18" t="e">
        <f>VLOOKUP($D9,Sheet1!$C6:$D13,2,FALSE)</f>
        <v>#N/A</v>
      </c>
      <c r="F9" s="24"/>
      <c r="G9" s="18" t="e">
        <f>VLOOKUP(F9,Sheet1!$C6:$D13,2,FALSE)</f>
        <v>#N/A</v>
      </c>
      <c r="H9" s="24"/>
      <c r="I9" s="18" t="e">
        <f>VLOOKUP(H9,Sheet1!$C6:$D13,2,FALSE)</f>
        <v>#N/A</v>
      </c>
      <c r="J9" s="26"/>
      <c r="K9" s="10" t="e">
        <f>VLOOKUP(J9,Sheet1!$C6:$D13,2,FALSE)</f>
        <v>#N/A</v>
      </c>
      <c r="M9" s="3"/>
    </row>
    <row r="10" spans="1:13" ht="75" customHeight="1" x14ac:dyDescent="0.25">
      <c r="A10" s="2"/>
      <c r="B10" s="9" t="s">
        <v>38</v>
      </c>
      <c r="C10" s="16">
        <v>0.2</v>
      </c>
      <c r="D10" s="24"/>
      <c r="E10" s="18" t="e">
        <f>VLOOKUP($D10,Sheet1!$C15:$D21,2,FALSE)</f>
        <v>#N/A</v>
      </c>
      <c r="F10" s="24"/>
      <c r="G10" s="18" t="e">
        <f>VLOOKUP(F10,Sheet1!$C15:$D21,2,FALSE)</f>
        <v>#N/A</v>
      </c>
      <c r="H10" s="24"/>
      <c r="I10" s="18" t="e">
        <f>VLOOKUP(H10,Sheet1!$C15:$D21,2,FALSE)</f>
        <v>#N/A</v>
      </c>
      <c r="J10" s="26"/>
      <c r="K10" s="10" t="e">
        <f>VLOOKUP(J10,Sheet1!$C15:$D21,2,FALSE)</f>
        <v>#N/A</v>
      </c>
      <c r="M10" s="3"/>
    </row>
    <row r="11" spans="1:13" ht="57.75" customHeight="1" thickBot="1" x14ac:dyDescent="0.3">
      <c r="A11" s="2"/>
      <c r="B11" s="11" t="s">
        <v>26</v>
      </c>
      <c r="C11" s="17">
        <v>0.2</v>
      </c>
      <c r="D11" s="25"/>
      <c r="E11" s="19" t="e">
        <f>VLOOKUP($D11,Sheet1!$C23:$D29,2,FALSE)</f>
        <v>#N/A</v>
      </c>
      <c r="F11" s="25"/>
      <c r="G11" s="19" t="e">
        <f>VLOOKUP($F11,Sheet1!$C23:$D29,2,FALSE)</f>
        <v>#N/A</v>
      </c>
      <c r="H11" s="25"/>
      <c r="I11" s="19" t="e">
        <f>VLOOKUP(H11,Sheet1!$C23:$D29,2,FALSE)</f>
        <v>#N/A</v>
      </c>
      <c r="J11" s="27"/>
      <c r="K11" s="12" t="e">
        <f>VLOOKUP(J11,Sheet1!$C23:$D29,2,FALSE)</f>
        <v>#N/A</v>
      </c>
      <c r="M11" s="3"/>
    </row>
    <row r="12" spans="1:13" ht="26.25" customHeight="1" thickBot="1" x14ac:dyDescent="0.3">
      <c r="A12" s="2"/>
      <c r="B12" s="34" t="s">
        <v>27</v>
      </c>
      <c r="C12" s="35"/>
      <c r="D12" s="23"/>
      <c r="E12" s="22" t="e">
        <f>E8/10*(E9*$C9+E10*$C10+E11*$C11)</f>
        <v>#N/A</v>
      </c>
      <c r="F12" s="23"/>
      <c r="G12" s="22" t="e">
        <f>G8/10*(G9*$C9+G10*$C10+G11*$C11)</f>
        <v>#N/A</v>
      </c>
      <c r="H12" s="23"/>
      <c r="I12" s="22" t="e">
        <f>I8/10*(I9*$C9+I10*$C10+I11*$C11)</f>
        <v>#N/A</v>
      </c>
      <c r="J12" s="13"/>
      <c r="K12" s="14" t="e">
        <f>K8/10*(K9*$C9+K10*$C10+K11*$C11)</f>
        <v>#N/A</v>
      </c>
    </row>
    <row r="13" spans="1:13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 x14ac:dyDescent="0.25">
      <c r="A14" s="2"/>
      <c r="B14" s="2"/>
      <c r="C14" s="2"/>
      <c r="D14" s="5"/>
      <c r="E14" s="2"/>
      <c r="F14" s="2"/>
      <c r="G14" s="2"/>
      <c r="H14" s="2"/>
      <c r="I14" s="2"/>
      <c r="J14" s="2"/>
      <c r="K14" s="2"/>
    </row>
    <row r="15" spans="1:13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 hidden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idden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idden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idden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idden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idden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idden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idden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idden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idden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idden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idden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idden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idden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idden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idden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idden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idden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idden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idden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idden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idden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idden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idden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idden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idden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idden="1" x14ac:dyDescent="0.25">
      <c r="A44" s="2"/>
    </row>
    <row r="45" spans="1:11" x14ac:dyDescent="0.25"/>
  </sheetData>
  <mergeCells count="3">
    <mergeCell ref="B2:K2"/>
    <mergeCell ref="B12:C12"/>
    <mergeCell ref="C3:F3"/>
  </mergeCells>
  <pageMargins left="0.7" right="0.7" top="0.75" bottom="0.75" header="0.3" footer="0.3"/>
  <pageSetup paperSize="9" orientation="portrait" r:id="rId1"/>
  <headerFooter>
    <oddHeader>&amp;C&amp;"Arial"&amp;12&amp;KA80000OFFICIAL&amp;1#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Sheet1!$C$23:$C$29</xm:f>
          </x14:formula1>
          <xm:sqref>J11 D11 F11 H11</xm:sqref>
        </x14:dataValidation>
        <x14:dataValidation type="list" allowBlank="1" showInputMessage="1" showErrorMessage="1" xr:uid="{00000000-0002-0000-0000-000001000000}">
          <x14:formula1>
            <xm:f>Sheet1!$C$15:$C$21</xm:f>
          </x14:formula1>
          <xm:sqref>D10 F10 H10 J10</xm:sqref>
        </x14:dataValidation>
        <x14:dataValidation type="list" allowBlank="1" showInputMessage="1" showErrorMessage="1" xr:uid="{00000000-0002-0000-0000-000002000000}">
          <x14:formula1>
            <xm:f>Sheet1!$C$6:$C$13</xm:f>
          </x14:formula1>
          <xm:sqref>D9 F9 H9 J9</xm:sqref>
        </x14:dataValidation>
        <x14:dataValidation type="list" allowBlank="1" showInputMessage="1" showErrorMessage="1" xr:uid="{00000000-0002-0000-0000-000003000000}">
          <x14:formula1>
            <xm:f>Sheet1!$C$2:$C$3</xm:f>
          </x14:formula1>
          <xm:sqref>D8 F8 H8 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9"/>
  <sheetViews>
    <sheetView workbookViewId="0">
      <selection activeCell="D29" sqref="D29"/>
    </sheetView>
  </sheetViews>
  <sheetFormatPr defaultRowHeight="15" x14ac:dyDescent="0.25"/>
  <cols>
    <col min="2" max="2" width="39.28515625" bestFit="1" customWidth="1"/>
    <col min="3" max="3" width="63.140625" customWidth="1"/>
  </cols>
  <sheetData>
    <row r="2" spans="2:6" x14ac:dyDescent="0.25">
      <c r="B2" t="s">
        <v>0</v>
      </c>
      <c r="C2" t="s">
        <v>1</v>
      </c>
      <c r="D2">
        <v>10</v>
      </c>
    </row>
    <row r="3" spans="2:6" x14ac:dyDescent="0.25">
      <c r="C3" t="s">
        <v>2</v>
      </c>
      <c r="D3">
        <v>0</v>
      </c>
    </row>
    <row r="5" spans="2:6" x14ac:dyDescent="0.25">
      <c r="B5" t="s">
        <v>3</v>
      </c>
      <c r="C5" s="1">
        <v>0</v>
      </c>
      <c r="D5">
        <v>0</v>
      </c>
      <c r="F5" s="1">
        <v>0.6</v>
      </c>
    </row>
    <row r="6" spans="2:6" x14ac:dyDescent="0.25">
      <c r="C6" t="s">
        <v>11</v>
      </c>
      <c r="D6">
        <v>1</v>
      </c>
    </row>
    <row r="7" spans="2:6" x14ac:dyDescent="0.25">
      <c r="C7" t="s">
        <v>4</v>
      </c>
      <c r="D7">
        <v>4</v>
      </c>
    </row>
    <row r="8" spans="2:6" x14ac:dyDescent="0.25">
      <c r="C8" t="s">
        <v>5</v>
      </c>
      <c r="D8">
        <v>5</v>
      </c>
    </row>
    <row r="9" spans="2:6" x14ac:dyDescent="0.25">
      <c r="C9" t="s">
        <v>6</v>
      </c>
      <c r="D9">
        <v>6</v>
      </c>
    </row>
    <row r="10" spans="2:6" x14ac:dyDescent="0.25">
      <c r="C10" t="s">
        <v>7</v>
      </c>
      <c r="D10">
        <v>7</v>
      </c>
    </row>
    <row r="11" spans="2:6" x14ac:dyDescent="0.25">
      <c r="C11" t="s">
        <v>8</v>
      </c>
      <c r="D11">
        <v>8</v>
      </c>
    </row>
    <row r="12" spans="2:6" x14ac:dyDescent="0.25">
      <c r="C12" t="s">
        <v>9</v>
      </c>
      <c r="D12">
        <v>9</v>
      </c>
    </row>
    <row r="13" spans="2:6" x14ac:dyDescent="0.25">
      <c r="C13" t="s">
        <v>10</v>
      </c>
      <c r="D13">
        <v>10</v>
      </c>
    </row>
    <row r="15" spans="2:6" x14ac:dyDescent="0.25">
      <c r="B15" t="s">
        <v>12</v>
      </c>
      <c r="C15" t="s">
        <v>13</v>
      </c>
      <c r="D15">
        <v>10</v>
      </c>
      <c r="F15" s="1">
        <v>0.1</v>
      </c>
    </row>
    <row r="16" spans="2:6" x14ac:dyDescent="0.25">
      <c r="C16" t="s">
        <v>14</v>
      </c>
      <c r="D16">
        <v>9</v>
      </c>
    </row>
    <row r="17" spans="2:6" x14ac:dyDescent="0.25">
      <c r="C17" t="s">
        <v>15</v>
      </c>
      <c r="D17">
        <v>8</v>
      </c>
    </row>
    <row r="18" spans="2:6" x14ac:dyDescent="0.25">
      <c r="C18" t="s">
        <v>16</v>
      </c>
      <c r="D18">
        <v>7</v>
      </c>
    </row>
    <row r="19" spans="2:6" x14ac:dyDescent="0.25">
      <c r="C19" t="s">
        <v>17</v>
      </c>
      <c r="D19">
        <v>5</v>
      </c>
    </row>
    <row r="20" spans="2:6" x14ac:dyDescent="0.25">
      <c r="C20" t="s">
        <v>18</v>
      </c>
      <c r="D20">
        <v>3</v>
      </c>
    </row>
    <row r="21" spans="2:6" x14ac:dyDescent="0.25">
      <c r="C21" t="s">
        <v>19</v>
      </c>
      <c r="D21">
        <v>2</v>
      </c>
    </row>
    <row r="23" spans="2:6" x14ac:dyDescent="0.25">
      <c r="B23" t="s">
        <v>30</v>
      </c>
      <c r="C23" t="s">
        <v>20</v>
      </c>
      <c r="D23">
        <v>0</v>
      </c>
      <c r="F23" s="1">
        <v>0.3</v>
      </c>
    </row>
    <row r="24" spans="2:6" x14ac:dyDescent="0.25">
      <c r="C24" t="s">
        <v>21</v>
      </c>
      <c r="D24">
        <v>1</v>
      </c>
    </row>
    <row r="25" spans="2:6" x14ac:dyDescent="0.25">
      <c r="C25" t="s">
        <v>22</v>
      </c>
      <c r="D25">
        <v>3</v>
      </c>
    </row>
    <row r="26" spans="2:6" x14ac:dyDescent="0.25">
      <c r="C26" t="s">
        <v>23</v>
      </c>
      <c r="D26">
        <v>5</v>
      </c>
    </row>
    <row r="27" spans="2:6" x14ac:dyDescent="0.25">
      <c r="C27" t="s">
        <v>24</v>
      </c>
      <c r="D27">
        <v>8</v>
      </c>
    </row>
    <row r="28" spans="2:6" x14ac:dyDescent="0.25">
      <c r="C28" t="s">
        <v>25</v>
      </c>
      <c r="D28">
        <v>9</v>
      </c>
    </row>
    <row r="29" spans="2:6" x14ac:dyDescent="0.25">
      <c r="C29" t="s">
        <v>31</v>
      </c>
      <c r="D29">
        <v>10</v>
      </c>
    </row>
  </sheetData>
  <sheetProtection algorithmName="SHA-512" hashValue="xCeFRnfCKC+9NjiUDf8qfuKf3E0CteTF7sQ48DEGotHcZNMwyk5P05o6VYI0KCcolWJSATXv2yTieY9BD1ljgA==" saltValue="WTtTm8z0qLSNrJdcSFf+2w==" spinCount="100000" sheet="1" objects="1" scenarios="1"/>
  <pageMargins left="0.7" right="0.7" top="0.75" bottom="0.75" header="0.3" footer="0.3"/>
  <pageSetup paperSize="9" orientation="portrait" r:id="rId1"/>
  <headerFooter>
    <oddHeader>&amp;C&amp;"Arial"&amp;12&amp;KA80000OFFICIAL&amp;1#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Evaluator</vt:lpstr>
      <vt:lpstr>Sheet1</vt:lpstr>
    </vt:vector>
  </TitlesOfParts>
  <Company>DEW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Smith</dc:creator>
  <cp:lastModifiedBy>Caitlin Smith</cp:lastModifiedBy>
  <dcterms:created xsi:type="dcterms:W3CDTF">2022-10-18T05:49:18Z</dcterms:created>
  <dcterms:modified xsi:type="dcterms:W3CDTF">2023-05-02T01:31:29Z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7274858-3b1d-4431-8679-d878f40e28fd_Enabled">
    <vt:lpwstr>true</vt:lpwstr>
  </property>
  <property fmtid="{D5CDD505-2E9C-101B-9397-08002B2CF9AE}" pid="3" name="MSIP_Label_77274858-3b1d-4431-8679-d878f40e28fd_SetDate">
    <vt:lpwstr>2022-12-12T01:18:53Z</vt:lpwstr>
  </property>
  <property fmtid="{D5CDD505-2E9C-101B-9397-08002B2CF9AE}" pid="4" name="MSIP_Label_77274858-3b1d-4431-8679-d878f40e28fd_Method">
    <vt:lpwstr>Privileged</vt:lpwstr>
  </property>
  <property fmtid="{D5CDD505-2E9C-101B-9397-08002B2CF9AE}" pid="5" name="MSIP_Label_77274858-3b1d-4431-8679-d878f40e28fd_Name">
    <vt:lpwstr>-Official</vt:lpwstr>
  </property>
  <property fmtid="{D5CDD505-2E9C-101B-9397-08002B2CF9AE}" pid="6" name="MSIP_Label_77274858-3b1d-4431-8679-d878f40e28fd_SiteId">
    <vt:lpwstr>bda528f7-fca9-432f-bc98-bd7e90d40906</vt:lpwstr>
  </property>
  <property fmtid="{D5CDD505-2E9C-101B-9397-08002B2CF9AE}" pid="7" name="MSIP_Label_77274858-3b1d-4431-8679-d878f40e28fd_ActionId">
    <vt:lpwstr>a6fafa3d-ca36-4889-90d3-6f38153ce97a</vt:lpwstr>
  </property>
  <property fmtid="{D5CDD505-2E9C-101B-9397-08002B2CF9AE}" pid="8" name="MSIP_Label_77274858-3b1d-4431-8679-d878f40e28fd_ContentBits">
    <vt:lpwstr>1</vt:lpwstr>
  </property>
</Properties>
</file>